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L176" i="1" s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24" i="1" s="1"/>
  <c r="L43" i="1" l="1"/>
  <c r="G62" i="1"/>
  <c r="L62" i="1"/>
  <c r="L100" i="1"/>
  <c r="F119" i="1"/>
  <c r="J157" i="1"/>
  <c r="G119" i="1"/>
  <c r="L157" i="1"/>
  <c r="G176" i="1"/>
  <c r="H119" i="1"/>
  <c r="F81" i="1"/>
  <c r="J24" i="1"/>
  <c r="F100" i="1"/>
  <c r="I138" i="1"/>
  <c r="G157" i="1"/>
  <c r="F157" i="1"/>
  <c r="H138" i="1"/>
  <c r="G138" i="1"/>
  <c r="I119" i="1"/>
  <c r="F43" i="1"/>
  <c r="G24" i="1"/>
  <c r="H24" i="1"/>
  <c r="H62" i="1"/>
  <c r="H176" i="1"/>
  <c r="I62" i="1"/>
  <c r="I100" i="1"/>
  <c r="I176" i="1"/>
  <c r="F62" i="1"/>
  <c r="J100" i="1"/>
  <c r="F176" i="1"/>
  <c r="J81" i="1"/>
  <c r="I43" i="1"/>
  <c r="G81" i="1"/>
  <c r="L81" i="1"/>
  <c r="L196" i="1" s="1"/>
  <c r="I157" i="1"/>
  <c r="G195" i="1"/>
  <c r="L195" i="1"/>
  <c r="G43" i="1"/>
  <c r="H81" i="1"/>
  <c r="J119" i="1"/>
  <c r="H195" i="1"/>
  <c r="L119" i="1"/>
  <c r="I195" i="1"/>
  <c r="J196" i="1" l="1"/>
  <c r="I196" i="1"/>
  <c r="H196" i="1"/>
  <c r="F196" i="1"/>
  <c r="G196" i="1"/>
</calcChain>
</file>

<file path=xl/sharedStrings.xml><?xml version="1.0" encoding="utf-8"?>
<sst xmlns="http://schemas.openxmlformats.org/spreadsheetml/2006/main" count="293" uniqueCount="96">
  <si>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</si>
  <si>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</si>
  <si>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</si>
  <si>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</si>
  <si>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</si>
  <si>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</si>
  <si>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</si>
  <si>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</si>
  <si>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</si>
  <si>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</si>
  <si>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</si>
  <si>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</si>
  <si>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</si>
  <si>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</si>
  <si>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</si>
  <si>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</si>
  <si>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</si>
  <si>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</si>
  <si>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</si>
  <si>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</si>
  <si>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</si>
  <si>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</si>
  <si>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</si>
  <si>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</si>
  <si>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</si>
  <si>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</si>
  <si>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</si>
  <si>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</si>
  <si>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</si>
  <si>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</si>
  <si>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</si>
  <si>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</si>
  <si>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</si>
  <si>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</si>
  <si>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</si>
  <si>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</si>
  <si>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</si>
  <si>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</si>
  <si>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</si>
  <si>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№63 п.Чернышевск</t>
  </si>
  <si>
    <t>директор</t>
  </si>
  <si>
    <t>Кравченко С.И.</t>
  </si>
  <si>
    <t>огурец свежий</t>
  </si>
  <si>
    <t>71 м</t>
  </si>
  <si>
    <t>260м/ссж</t>
  </si>
  <si>
    <t>гуляш из говядины</t>
  </si>
  <si>
    <t>рис отварной</t>
  </si>
  <si>
    <t>302м/ссж</t>
  </si>
  <si>
    <t>чай с лимоном</t>
  </si>
  <si>
    <t>377м/ссж</t>
  </si>
  <si>
    <t>батон йодированный</t>
  </si>
  <si>
    <t>каша пшенная с изюмом</t>
  </si>
  <si>
    <t>177м/ссж</t>
  </si>
  <si>
    <t>какао с молоком</t>
  </si>
  <si>
    <t>382м/ссж</t>
  </si>
  <si>
    <t>кисломол.</t>
  </si>
  <si>
    <t>сыр порционный</t>
  </si>
  <si>
    <t>15м</t>
  </si>
  <si>
    <t>мандарины</t>
  </si>
  <si>
    <t>помидоры порционные</t>
  </si>
  <si>
    <t>71м</t>
  </si>
  <si>
    <t>куриное филе запеченое</t>
  </si>
  <si>
    <t>320к/ссж</t>
  </si>
  <si>
    <t>картофель тушеный с луком</t>
  </si>
  <si>
    <t>145м</t>
  </si>
  <si>
    <t>сырники с морковью с соусом молочным сладким</t>
  </si>
  <si>
    <t>233м/326м/ссж</t>
  </si>
  <si>
    <t>яблоки</t>
  </si>
  <si>
    <t>кофейный напиток из цикория с молоком</t>
  </si>
  <si>
    <t>419к/ссж</t>
  </si>
  <si>
    <t>горошек зеленый</t>
  </si>
  <si>
    <t>омлет с колбасой и картофелем</t>
  </si>
  <si>
    <t>212м/ссж</t>
  </si>
  <si>
    <t>булочное</t>
  </si>
  <si>
    <t>булочка с орехами</t>
  </si>
  <si>
    <t>423м/ссж</t>
  </si>
  <si>
    <t>масло порциями</t>
  </si>
  <si>
    <t>14м</t>
  </si>
  <si>
    <t>чай из шиповника</t>
  </si>
  <si>
    <t>б/н/ссж</t>
  </si>
  <si>
    <t>ежики мясные</t>
  </si>
  <si>
    <t>299к/ссж</t>
  </si>
  <si>
    <t>макаронные изделия отварные</t>
  </si>
  <si>
    <t>309м/ссж</t>
  </si>
  <si>
    <t>кофейный напиток злаковый на молоке</t>
  </si>
  <si>
    <t>яблоко</t>
  </si>
  <si>
    <t>куры отварные с маслом</t>
  </si>
  <si>
    <t>каша гречневая рассыпчатая</t>
  </si>
  <si>
    <t>171м/ссж</t>
  </si>
  <si>
    <t>224м/334м/ссж</t>
  </si>
  <si>
    <t>запеканка творожная с морковью и соусом</t>
  </si>
  <si>
    <t>киви</t>
  </si>
  <si>
    <t>тефтели рыбные</t>
  </si>
  <si>
    <t>239м/331м/ссж</t>
  </si>
  <si>
    <t>картофельное пюре</t>
  </si>
  <si>
    <t>312м/ссж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</si>
</sst>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H188" sqref="H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5.140625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90</v>
      </c>
      <c r="G6" s="40">
        <v>13.88</v>
      </c>
      <c r="H6" s="40">
        <v>14.9</v>
      </c>
      <c r="I6" s="40">
        <v>3.47</v>
      </c>
      <c r="J6" s="40">
        <v>203.76</v>
      </c>
      <c r="K6" s="41" t="s">
        <v>44</v>
      </c>
      <c r="L6" s="40"/>
    </row>
    <row r="7" spans="1:12" ht="15" x14ac:dyDescent="0.25">
      <c r="A7" s="23"/>
      <c r="B7" s="15"/>
      <c r="C7" s="11"/>
      <c r="D7" s="6" t="s">
        <v>29</v>
      </c>
      <c r="E7" s="42" t="s">
        <v>46</v>
      </c>
      <c r="F7" s="43">
        <v>150</v>
      </c>
      <c r="G7" s="43">
        <v>3.81</v>
      </c>
      <c r="H7" s="43">
        <v>3.08</v>
      </c>
      <c r="I7" s="43">
        <v>40.01</v>
      </c>
      <c r="J7" s="43">
        <v>202.95</v>
      </c>
      <c r="K7" s="44" t="s">
        <v>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187</v>
      </c>
      <c r="G8" s="43">
        <v>0.05</v>
      </c>
      <c r="H8" s="43">
        <v>0.01</v>
      </c>
      <c r="I8" s="43">
        <v>9.17</v>
      </c>
      <c r="J8" s="43">
        <v>37.96</v>
      </c>
      <c r="K8" s="44" t="s">
        <v>49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50</v>
      </c>
      <c r="F9" s="43">
        <v>40</v>
      </c>
      <c r="G9" s="43">
        <v>3.04</v>
      </c>
      <c r="H9" s="43">
        <v>1.1200000000000001</v>
      </c>
      <c r="I9" s="43">
        <v>20.56</v>
      </c>
      <c r="J9" s="43">
        <v>104.48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42</v>
      </c>
      <c r="F11" s="43">
        <v>20</v>
      </c>
      <c r="G11" s="43">
        <v>0.14000000000000001</v>
      </c>
      <c r="H11" s="43">
        <v>0.02</v>
      </c>
      <c r="I11" s="43">
        <v>0.38</v>
      </c>
      <c r="J11" s="43">
        <v>2.4</v>
      </c>
      <c r="K11" s="44" t="s">
        <v>43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487</v>
      </c>
      <c r="G13" s="19">
        <f t="shared" ref="G13:J13" si="0">SUM(G6:G12)</f>
        <v>20.92</v>
      </c>
      <c r="H13" s="19">
        <f t="shared" si="0"/>
        <v>19.130000000000003</v>
      </c>
      <c r="I13" s="19">
        <f t="shared" si="0"/>
        <v>73.589999999999989</v>
      </c>
      <c r="J13" s="19">
        <f t="shared" si="0"/>
        <v>551.54999999999995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487</v>
      </c>
      <c r="G24" s="32">
        <f t="shared" ref="G24:J24" si="4">G13+G23</f>
        <v>20.92</v>
      </c>
      <c r="H24" s="32">
        <f t="shared" si="4"/>
        <v>19.130000000000003</v>
      </c>
      <c r="I24" s="32">
        <f t="shared" si="4"/>
        <v>73.589999999999989</v>
      </c>
      <c r="J24" s="32">
        <f t="shared" si="4"/>
        <v>551.54999999999995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7.98</v>
      </c>
      <c r="H25" s="40">
        <v>8.19</v>
      </c>
      <c r="I25" s="40">
        <v>43.41</v>
      </c>
      <c r="J25" s="40">
        <v>280.48</v>
      </c>
      <c r="K25" s="41" t="s">
        <v>52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180</v>
      </c>
      <c r="G27" s="43">
        <v>3.59</v>
      </c>
      <c r="H27" s="43">
        <v>2.85</v>
      </c>
      <c r="I27" s="43">
        <v>15.71</v>
      </c>
      <c r="J27" s="43">
        <v>104.05</v>
      </c>
      <c r="K27" s="44" t="s">
        <v>54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3.04</v>
      </c>
      <c r="H28" s="43">
        <v>1.1200000000000001</v>
      </c>
      <c r="I28" s="43">
        <v>20.56</v>
      </c>
      <c r="J28" s="43">
        <v>104.48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/>
      <c r="L29" s="43"/>
    </row>
    <row r="30" spans="1:12" ht="15" x14ac:dyDescent="0.25">
      <c r="A30" s="14"/>
      <c r="B30" s="15"/>
      <c r="C30" s="11"/>
      <c r="D30" s="6" t="s">
        <v>55</v>
      </c>
      <c r="E30" s="42" t="s">
        <v>56</v>
      </c>
      <c r="F30" s="43">
        <v>15</v>
      </c>
      <c r="G30" s="43">
        <v>3.07</v>
      </c>
      <c r="H30" s="43">
        <v>3.45</v>
      </c>
      <c r="I30" s="43">
        <v>0.37</v>
      </c>
      <c r="J30" s="43">
        <v>45</v>
      </c>
      <c r="K30" s="44" t="s">
        <v>57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18.48</v>
      </c>
      <c r="H32" s="19">
        <f t="shared" ref="H32" si="7">SUM(H25:H31)</f>
        <v>15.809999999999999</v>
      </c>
      <c r="I32" s="19">
        <f t="shared" ref="I32" si="8">SUM(I25:I31)</f>
        <v>87.55</v>
      </c>
      <c r="J32" s="19">
        <f t="shared" ref="J32:L32" si="9">SUM(J25:J31)</f>
        <v>572.01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535</v>
      </c>
      <c r="G43" s="32">
        <f t="shared" ref="G43" si="14">G32+G42</f>
        <v>18.48</v>
      </c>
      <c r="H43" s="32">
        <f t="shared" ref="H43" si="15">H32+H42</f>
        <v>15.809999999999999</v>
      </c>
      <c r="I43" s="32">
        <f t="shared" ref="I43" si="16">I32+I42</f>
        <v>87.55</v>
      </c>
      <c r="J43" s="32">
        <f t="shared" ref="J43:L43" si="17">J32+J42</f>
        <v>572.01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90</v>
      </c>
      <c r="G44" s="40">
        <v>26.18</v>
      </c>
      <c r="H44" s="40">
        <v>9.4499999999999993</v>
      </c>
      <c r="I44" s="40">
        <v>20</v>
      </c>
      <c r="J44" s="40">
        <v>165.94</v>
      </c>
      <c r="K44" s="41" t="s">
        <v>62</v>
      </c>
      <c r="L44" s="40"/>
    </row>
    <row r="45" spans="1:12" ht="15" x14ac:dyDescent="0.25">
      <c r="A45" s="23"/>
      <c r="B45" s="15"/>
      <c r="C45" s="11"/>
      <c r="D45" s="6" t="s">
        <v>29</v>
      </c>
      <c r="E45" s="51" t="s">
        <v>63</v>
      </c>
      <c r="F45" s="52">
        <v>150</v>
      </c>
      <c r="G45" s="52">
        <v>3.1349999999999998</v>
      </c>
      <c r="H45" s="52">
        <v>10.574999999999999</v>
      </c>
      <c r="I45" s="53">
        <v>21.105</v>
      </c>
      <c r="J45" s="52">
        <v>195</v>
      </c>
      <c r="K45" s="44" t="s">
        <v>64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187</v>
      </c>
      <c r="G46" s="43">
        <v>0.05</v>
      </c>
      <c r="H46" s="43">
        <v>0.01</v>
      </c>
      <c r="I46" s="43">
        <v>9.17</v>
      </c>
      <c r="J46" s="43">
        <v>37.96</v>
      </c>
      <c r="K46" s="44" t="s">
        <v>49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3.04</v>
      </c>
      <c r="H47" s="43">
        <v>1.1200000000000001</v>
      </c>
      <c r="I47" s="43">
        <v>20.56</v>
      </c>
      <c r="J47" s="43">
        <v>104.48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59</v>
      </c>
      <c r="F49" s="43">
        <v>20</v>
      </c>
      <c r="G49" s="43">
        <v>0.22</v>
      </c>
      <c r="H49" s="43">
        <v>0.04</v>
      </c>
      <c r="I49" s="43">
        <v>0.76</v>
      </c>
      <c r="J49" s="43">
        <v>4.8</v>
      </c>
      <c r="K49" s="44" t="s">
        <v>60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487</v>
      </c>
      <c r="G51" s="19">
        <f t="shared" ref="G51" si="18">SUM(G44:G50)</f>
        <v>32.625</v>
      </c>
      <c r="H51" s="19">
        <f t="shared" ref="H51" si="19">SUM(H44:H50)</f>
        <v>21.195</v>
      </c>
      <c r="I51" s="19">
        <f t="shared" ref="I51" si="20">SUM(I44:I50)</f>
        <v>71.595000000000013</v>
      </c>
      <c r="J51" s="19">
        <f t="shared" ref="J51:L51" si="21">SUM(J44:J50)</f>
        <v>508.18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487</v>
      </c>
      <c r="G62" s="32">
        <f t="shared" ref="G62" si="26">G51+G61</f>
        <v>32.625</v>
      </c>
      <c r="H62" s="32">
        <f t="shared" ref="H62" si="27">H51+H61</f>
        <v>21.195</v>
      </c>
      <c r="I62" s="32">
        <f t="shared" ref="I62" si="28">I51+I61</f>
        <v>71.595000000000013</v>
      </c>
      <c r="J62" s="32">
        <f t="shared" ref="J62:L62" si="29">J51+J61</f>
        <v>508.18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180</v>
      </c>
      <c r="G63" s="40">
        <v>23.54</v>
      </c>
      <c r="H63" s="40">
        <v>20.66</v>
      </c>
      <c r="I63" s="40">
        <v>31.47</v>
      </c>
      <c r="J63" s="40">
        <v>410.55</v>
      </c>
      <c r="K63" s="41" t="s">
        <v>66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180</v>
      </c>
      <c r="G65" s="43">
        <v>3.13</v>
      </c>
      <c r="H65" s="43">
        <v>2.7</v>
      </c>
      <c r="I65" s="43">
        <v>12.17</v>
      </c>
      <c r="J65" s="43">
        <v>86.25</v>
      </c>
      <c r="K65" s="44" t="s">
        <v>69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3.04</v>
      </c>
      <c r="H66" s="43">
        <v>1.1200000000000001</v>
      </c>
      <c r="I66" s="43">
        <v>20.56</v>
      </c>
      <c r="J66" s="43">
        <v>104.48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150</v>
      </c>
      <c r="G67" s="43">
        <v>0.6</v>
      </c>
      <c r="H67" s="43">
        <v>0.6</v>
      </c>
      <c r="I67" s="43">
        <v>14.7</v>
      </c>
      <c r="J67" s="43">
        <v>70.5</v>
      </c>
      <c r="K67" s="44"/>
      <c r="L67" s="43"/>
    </row>
    <row r="68" spans="1:12" ht="15" x14ac:dyDescent="0.25">
      <c r="A68" s="23"/>
      <c r="B68" s="15"/>
      <c r="C68" s="11"/>
      <c r="D68" s="6" t="s">
        <v>55</v>
      </c>
      <c r="E68" s="42" t="s">
        <v>56</v>
      </c>
      <c r="F68" s="43">
        <v>15</v>
      </c>
      <c r="G68" s="43">
        <v>3.07</v>
      </c>
      <c r="H68" s="43">
        <v>3.45</v>
      </c>
      <c r="I68" s="43">
        <v>0.37</v>
      </c>
      <c r="J68" s="43">
        <v>45</v>
      </c>
      <c r="K68" s="44" t="s">
        <v>57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33.379999999999995</v>
      </c>
      <c r="H70" s="19">
        <f t="shared" ref="H70" si="31">SUM(H63:H69)</f>
        <v>28.53</v>
      </c>
      <c r="I70" s="19">
        <f t="shared" ref="I70" si="32">SUM(I63:I69)</f>
        <v>79.27000000000001</v>
      </c>
      <c r="J70" s="19">
        <f t="shared" ref="J70:L70" si="33">SUM(J63:J69)</f>
        <v>716.78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565</v>
      </c>
      <c r="G81" s="32">
        <f t="shared" ref="G81" si="38">G70+G80</f>
        <v>33.379999999999995</v>
      </c>
      <c r="H81" s="32">
        <f t="shared" ref="H81" si="39">H70+H80</f>
        <v>28.53</v>
      </c>
      <c r="I81" s="32">
        <f t="shared" ref="I81" si="40">I70+I80</f>
        <v>79.27000000000001</v>
      </c>
      <c r="J81" s="32">
        <f t="shared" ref="J81:L81" si="41">J70+J80</f>
        <v>716.78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18.440000000000001</v>
      </c>
      <c r="H82" s="40">
        <v>27.88</v>
      </c>
      <c r="I82" s="40">
        <v>10.63</v>
      </c>
      <c r="J82" s="40">
        <v>367.21</v>
      </c>
      <c r="K82" s="41" t="s">
        <v>72</v>
      </c>
      <c r="L82" s="40"/>
    </row>
    <row r="83" spans="1:12" ht="15" x14ac:dyDescent="0.25">
      <c r="A83" s="23"/>
      <c r="B83" s="15"/>
      <c r="C83" s="11"/>
      <c r="D83" s="6" t="s">
        <v>55</v>
      </c>
      <c r="E83" s="42" t="s">
        <v>76</v>
      </c>
      <c r="F83" s="43">
        <v>10</v>
      </c>
      <c r="G83" s="43">
        <v>0.08</v>
      </c>
      <c r="H83" s="43">
        <v>7.25</v>
      </c>
      <c r="I83" s="43">
        <v>0.13</v>
      </c>
      <c r="J83" s="43">
        <v>66.09</v>
      </c>
      <c r="K83" s="44" t="s">
        <v>77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78</v>
      </c>
      <c r="F84" s="43">
        <v>180</v>
      </c>
      <c r="G84" s="43">
        <v>0.17</v>
      </c>
      <c r="H84" s="43">
        <v>7.0000000000000007E-2</v>
      </c>
      <c r="I84" s="43">
        <v>13.39</v>
      </c>
      <c r="J84" s="43">
        <v>58.09</v>
      </c>
      <c r="K84" s="44" t="s">
        <v>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20</v>
      </c>
      <c r="G85" s="43">
        <v>1.52</v>
      </c>
      <c r="H85" s="43">
        <v>0.56000000000000005</v>
      </c>
      <c r="I85" s="43">
        <v>10.28</v>
      </c>
      <c r="J85" s="43">
        <v>52.24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70</v>
      </c>
      <c r="F87" s="43">
        <v>20</v>
      </c>
      <c r="G87" s="43">
        <v>0.62</v>
      </c>
      <c r="H87" s="43">
        <v>0.04</v>
      </c>
      <c r="I87" s="43">
        <v>1.3</v>
      </c>
      <c r="J87" s="43">
        <v>8</v>
      </c>
      <c r="K87" s="44"/>
      <c r="L87" s="43"/>
    </row>
    <row r="88" spans="1:12" ht="15" x14ac:dyDescent="0.25">
      <c r="A88" s="23"/>
      <c r="B88" s="15"/>
      <c r="C88" s="11"/>
      <c r="D88" s="6" t="s">
        <v>73</v>
      </c>
      <c r="E88" s="42" t="s">
        <v>74</v>
      </c>
      <c r="F88" s="43">
        <v>50</v>
      </c>
      <c r="G88" s="43">
        <v>4.05</v>
      </c>
      <c r="H88" s="43">
        <v>4.1399999999999997</v>
      </c>
      <c r="I88" s="43">
        <v>26.04</v>
      </c>
      <c r="J88" s="43">
        <v>157.72999999999999</v>
      </c>
      <c r="K88" s="44" t="s">
        <v>75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24.880000000000003</v>
      </c>
      <c r="H89" s="19">
        <f t="shared" ref="H89" si="43">SUM(H82:H88)</f>
        <v>39.94</v>
      </c>
      <c r="I89" s="19">
        <f t="shared" ref="I89" si="44">SUM(I82:I88)</f>
        <v>61.769999999999996</v>
      </c>
      <c r="J89" s="19">
        <f t="shared" ref="J89:L89" si="45">SUM(J82:J88)</f>
        <v>709.36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480</v>
      </c>
      <c r="G100" s="32">
        <f t="shared" ref="G100" si="50">G89+G99</f>
        <v>24.880000000000003</v>
      </c>
      <c r="H100" s="32">
        <f t="shared" ref="H100" si="51">H89+H99</f>
        <v>39.94</v>
      </c>
      <c r="I100" s="32">
        <f t="shared" ref="I100" si="52">I89+I99</f>
        <v>61.769999999999996</v>
      </c>
      <c r="J100" s="32">
        <f t="shared" ref="J100:L100" si="53">J89+J99</f>
        <v>709.36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90</v>
      </c>
      <c r="G101" s="40">
        <v>11.98</v>
      </c>
      <c r="H101" s="40">
        <v>12.58</v>
      </c>
      <c r="I101" s="40">
        <v>9.1999999999999993</v>
      </c>
      <c r="J101" s="40">
        <v>197.91</v>
      </c>
      <c r="K101" s="41" t="s">
        <v>81</v>
      </c>
      <c r="L101" s="40"/>
    </row>
    <row r="102" spans="1:12" ht="15" x14ac:dyDescent="0.25">
      <c r="A102" s="23"/>
      <c r="B102" s="15"/>
      <c r="C102" s="11"/>
      <c r="D102" s="6" t="s">
        <v>29</v>
      </c>
      <c r="E102" s="42" t="s">
        <v>82</v>
      </c>
      <c r="F102" s="43">
        <v>150</v>
      </c>
      <c r="G102" s="43">
        <v>5.85</v>
      </c>
      <c r="H102" s="43">
        <v>2.86</v>
      </c>
      <c r="I102" s="43">
        <v>37.4</v>
      </c>
      <c r="J102" s="43">
        <v>198.97</v>
      </c>
      <c r="K102" s="44" t="s">
        <v>83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187</v>
      </c>
      <c r="G103" s="43">
        <v>0.05</v>
      </c>
      <c r="H103" s="43">
        <v>0.01</v>
      </c>
      <c r="I103" s="43">
        <v>9.17</v>
      </c>
      <c r="J103" s="43">
        <v>37.96</v>
      </c>
      <c r="K103" s="44" t="s">
        <v>49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3.04</v>
      </c>
      <c r="H104" s="43">
        <v>1.1200000000000001</v>
      </c>
      <c r="I104" s="43">
        <v>20.56</v>
      </c>
      <c r="J104" s="43">
        <v>104.48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42</v>
      </c>
      <c r="F106" s="43">
        <v>20</v>
      </c>
      <c r="G106" s="43">
        <v>0.14000000000000001</v>
      </c>
      <c r="H106" s="43">
        <v>0.02</v>
      </c>
      <c r="I106" s="43">
        <v>0.38</v>
      </c>
      <c r="J106" s="43">
        <v>2.4</v>
      </c>
      <c r="K106" s="44" t="s">
        <v>60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487</v>
      </c>
      <c r="G108" s="19">
        <f t="shared" ref="G108:J108" si="54">SUM(G101:G107)</f>
        <v>21.06</v>
      </c>
      <c r="H108" s="19">
        <f t="shared" si="54"/>
        <v>16.59</v>
      </c>
      <c r="I108" s="19">
        <f t="shared" si="54"/>
        <v>76.709999999999994</v>
      </c>
      <c r="J108" s="19">
        <f t="shared" si="54"/>
        <v>541.71999999999991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487</v>
      </c>
      <c r="G119" s="32">
        <f t="shared" ref="G119" si="58">G108+G118</f>
        <v>21.06</v>
      </c>
      <c r="H119" s="32">
        <f t="shared" ref="H119" si="59">H108+H118</f>
        <v>16.59</v>
      </c>
      <c r="I119" s="32">
        <f t="shared" ref="I119" si="60">I108+I118</f>
        <v>76.709999999999994</v>
      </c>
      <c r="J119" s="32">
        <f t="shared" ref="J119:L119" si="61">J108+J118</f>
        <v>541.71999999999991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150</v>
      </c>
      <c r="G120" s="40">
        <v>5.95</v>
      </c>
      <c r="H120" s="40">
        <v>5.05</v>
      </c>
      <c r="I120" s="40">
        <v>32.69</v>
      </c>
      <c r="J120" s="40">
        <v>200.86</v>
      </c>
      <c r="K120" s="41" t="s">
        <v>52</v>
      </c>
      <c r="L120" s="40"/>
    </row>
    <row r="121" spans="1:12" ht="15" x14ac:dyDescent="0.25">
      <c r="A121" s="14"/>
      <c r="B121" s="15"/>
      <c r="C121" s="11"/>
      <c r="D121" s="6" t="s">
        <v>55</v>
      </c>
      <c r="E121" s="42" t="s">
        <v>56</v>
      </c>
      <c r="F121" s="43">
        <v>15</v>
      </c>
      <c r="G121" s="43">
        <v>3.07</v>
      </c>
      <c r="H121" s="43">
        <v>3.45</v>
      </c>
      <c r="I121" s="43">
        <v>0.37</v>
      </c>
      <c r="J121" s="43">
        <v>45</v>
      </c>
      <c r="K121" s="44" t="s">
        <v>57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84</v>
      </c>
      <c r="F122" s="43">
        <v>180</v>
      </c>
      <c r="G122" s="43">
        <v>4.01</v>
      </c>
      <c r="H122" s="43">
        <v>2.95</v>
      </c>
      <c r="I122" s="43">
        <v>12.01</v>
      </c>
      <c r="J122" s="43">
        <v>84.93</v>
      </c>
      <c r="K122" s="44" t="s">
        <v>69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3.04</v>
      </c>
      <c r="H123" s="43">
        <v>1.1200000000000001</v>
      </c>
      <c r="I123" s="43">
        <v>20.56</v>
      </c>
      <c r="J123" s="43">
        <v>104.48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85</v>
      </c>
      <c r="F124" s="43">
        <v>200</v>
      </c>
      <c r="G124" s="43">
        <v>1.8</v>
      </c>
      <c r="H124" s="43">
        <v>0.4</v>
      </c>
      <c r="I124" s="43">
        <v>16.2</v>
      </c>
      <c r="J124" s="43">
        <v>86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17.87</v>
      </c>
      <c r="H127" s="19">
        <f t="shared" si="62"/>
        <v>12.97</v>
      </c>
      <c r="I127" s="19">
        <f t="shared" si="62"/>
        <v>81.83</v>
      </c>
      <c r="J127" s="19">
        <f t="shared" si="62"/>
        <v>521.27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585</v>
      </c>
      <c r="G138" s="32">
        <f t="shared" ref="G138" si="66">G127+G137</f>
        <v>17.87</v>
      </c>
      <c r="H138" s="32">
        <f t="shared" ref="H138" si="67">H127+H137</f>
        <v>12.97</v>
      </c>
      <c r="I138" s="32">
        <f t="shared" ref="I138" si="68">I127+I137</f>
        <v>81.83</v>
      </c>
      <c r="J138" s="32">
        <f t="shared" ref="J138:L138" si="69">J127+J137</f>
        <v>521.27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90</v>
      </c>
      <c r="G139" s="40">
        <v>26.95</v>
      </c>
      <c r="H139" s="40">
        <v>9.74</v>
      </c>
      <c r="I139" s="40">
        <v>0.51</v>
      </c>
      <c r="J139" s="40">
        <v>173.16</v>
      </c>
      <c r="K139" s="41"/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42</v>
      </c>
      <c r="F140" s="43">
        <v>20</v>
      </c>
      <c r="G140" s="43">
        <v>0.14000000000000001</v>
      </c>
      <c r="H140" s="43">
        <v>0.02</v>
      </c>
      <c r="I140" s="43">
        <v>0.38</v>
      </c>
      <c r="J140" s="43">
        <v>2.4</v>
      </c>
      <c r="K140" s="44" t="s">
        <v>60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187</v>
      </c>
      <c r="G141" s="43">
        <v>0.05</v>
      </c>
      <c r="H141" s="43">
        <v>0.01</v>
      </c>
      <c r="I141" s="43">
        <v>9.17</v>
      </c>
      <c r="J141" s="43">
        <v>37.96</v>
      </c>
      <c r="K141" s="44" t="s">
        <v>49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2.2799999999999998</v>
      </c>
      <c r="H142" s="43">
        <v>0.84</v>
      </c>
      <c r="I142" s="43">
        <v>15.42</v>
      </c>
      <c r="J142" s="43">
        <v>78.36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29</v>
      </c>
      <c r="E144" s="42" t="s">
        <v>87</v>
      </c>
      <c r="F144" s="43">
        <v>150</v>
      </c>
      <c r="G144" s="43">
        <v>8.49</v>
      </c>
      <c r="H144" s="43">
        <v>6.56</v>
      </c>
      <c r="I144" s="43">
        <v>38.340000000000003</v>
      </c>
      <c r="J144" s="43">
        <v>246.01</v>
      </c>
      <c r="K144" s="44" t="s">
        <v>88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477</v>
      </c>
      <c r="G146" s="19">
        <f t="shared" ref="G146:J146" si="70">SUM(G139:G145)</f>
        <v>37.910000000000004</v>
      </c>
      <c r="H146" s="19">
        <f t="shared" si="70"/>
        <v>17.169999999999998</v>
      </c>
      <c r="I146" s="19">
        <f t="shared" si="70"/>
        <v>63.820000000000007</v>
      </c>
      <c r="J146" s="19">
        <f t="shared" si="70"/>
        <v>537.89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477</v>
      </c>
      <c r="G157" s="32">
        <f t="shared" ref="G157" si="74">G146+G156</f>
        <v>37.910000000000004</v>
      </c>
      <c r="H157" s="32">
        <f t="shared" ref="H157" si="75">H146+H156</f>
        <v>17.169999999999998</v>
      </c>
      <c r="I157" s="32">
        <f t="shared" ref="I157" si="76">I146+I156</f>
        <v>63.820000000000007</v>
      </c>
      <c r="J157" s="32">
        <f t="shared" ref="J157:L157" si="77">J146+J156</f>
        <v>537.89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180</v>
      </c>
      <c r="G158" s="40">
        <v>18.600000000000001</v>
      </c>
      <c r="H158" s="40">
        <v>13.96</v>
      </c>
      <c r="I158" s="40">
        <v>41.41</v>
      </c>
      <c r="J158" s="40">
        <v>369.93</v>
      </c>
      <c r="K158" s="41" t="s">
        <v>89</v>
      </c>
      <c r="L158" s="40"/>
    </row>
    <row r="159" spans="1:12" ht="15" x14ac:dyDescent="0.25">
      <c r="A159" s="23"/>
      <c r="B159" s="15"/>
      <c r="C159" s="11"/>
      <c r="D159" s="6" t="s">
        <v>55</v>
      </c>
      <c r="E159" s="42" t="s">
        <v>56</v>
      </c>
      <c r="F159" s="43">
        <v>15</v>
      </c>
      <c r="G159" s="43">
        <v>3.07</v>
      </c>
      <c r="H159" s="43">
        <v>3.45</v>
      </c>
      <c r="I159" s="43">
        <v>0.37</v>
      </c>
      <c r="J159" s="43">
        <v>45</v>
      </c>
      <c r="K159" s="44" t="s">
        <v>57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187</v>
      </c>
      <c r="G160" s="43">
        <v>0.05</v>
      </c>
      <c r="H160" s="43">
        <v>0.01</v>
      </c>
      <c r="I160" s="43">
        <v>9.17</v>
      </c>
      <c r="J160" s="43">
        <v>37.96</v>
      </c>
      <c r="K160" s="44" t="s">
        <v>49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43">
        <v>3.04</v>
      </c>
      <c r="H161" s="43">
        <v>1.1200000000000001</v>
      </c>
      <c r="I161" s="43">
        <v>20.56</v>
      </c>
      <c r="J161" s="43">
        <v>104.48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91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/>
      <c r="L162" s="43"/>
    </row>
    <row r="163" spans="1:12" ht="15" x14ac:dyDescent="0.25">
      <c r="A163" s="23"/>
      <c r="B163" s="15"/>
      <c r="C163" s="11"/>
      <c r="D163" s="6" t="s">
        <v>55</v>
      </c>
      <c r="E163" s="42" t="s">
        <v>76</v>
      </c>
      <c r="F163" s="43">
        <v>10</v>
      </c>
      <c r="G163" s="43">
        <v>0.08</v>
      </c>
      <c r="H163" s="43">
        <v>7.25</v>
      </c>
      <c r="I163" s="43">
        <v>0.13</v>
      </c>
      <c r="J163" s="43">
        <v>66.09</v>
      </c>
      <c r="K163" s="44" t="s">
        <v>77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532</v>
      </c>
      <c r="G165" s="19">
        <f t="shared" ref="G165:J165" si="78">SUM(G158:G164)</f>
        <v>25.24</v>
      </c>
      <c r="H165" s="19">
        <f t="shared" si="78"/>
        <v>26.090000000000003</v>
      </c>
      <c r="I165" s="19">
        <f t="shared" si="78"/>
        <v>81.939999999999984</v>
      </c>
      <c r="J165" s="19">
        <f t="shared" si="78"/>
        <v>670.46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532</v>
      </c>
      <c r="G176" s="32">
        <f t="shared" ref="G176" si="82">G165+G175</f>
        <v>25.24</v>
      </c>
      <c r="H176" s="32">
        <f t="shared" ref="H176" si="83">H165+H175</f>
        <v>26.090000000000003</v>
      </c>
      <c r="I176" s="32">
        <f t="shared" ref="I176" si="84">I165+I175</f>
        <v>81.939999999999984</v>
      </c>
      <c r="J176" s="32">
        <f t="shared" ref="J176:L176" si="85">J165+J175</f>
        <v>670.46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90</v>
      </c>
      <c r="G177" s="40">
        <v>10.4</v>
      </c>
      <c r="H177" s="40">
        <v>8.2799999999999994</v>
      </c>
      <c r="I177" s="40">
        <v>10.85</v>
      </c>
      <c r="J177" s="40">
        <v>159.91999999999999</v>
      </c>
      <c r="K177" s="41" t="s">
        <v>93</v>
      </c>
      <c r="L177" s="40"/>
    </row>
    <row r="178" spans="1:12" ht="15" x14ac:dyDescent="0.25">
      <c r="A178" s="23"/>
      <c r="B178" s="15"/>
      <c r="C178" s="11"/>
      <c r="D178" s="6" t="s">
        <v>29</v>
      </c>
      <c r="E178" s="42" t="s">
        <v>94</v>
      </c>
      <c r="F178" s="43">
        <v>150</v>
      </c>
      <c r="G178" s="43">
        <v>3.28</v>
      </c>
      <c r="H178" s="43">
        <v>3.99</v>
      </c>
      <c r="I178" s="43">
        <v>22.18</v>
      </c>
      <c r="J178" s="43">
        <v>138.19</v>
      </c>
      <c r="K178" s="44" t="s">
        <v>95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78</v>
      </c>
      <c r="F179" s="43">
        <v>180</v>
      </c>
      <c r="G179" s="43">
        <v>0.17</v>
      </c>
      <c r="H179" s="43">
        <v>7.0000000000000007E-2</v>
      </c>
      <c r="I179" s="43">
        <v>13.39</v>
      </c>
      <c r="J179" s="43">
        <v>58.09</v>
      </c>
      <c r="K179" s="44" t="s">
        <v>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3.04</v>
      </c>
      <c r="H180" s="43">
        <v>1.1200000000000001</v>
      </c>
      <c r="I180" s="43">
        <v>20.56</v>
      </c>
      <c r="J180" s="43">
        <v>104.48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42</v>
      </c>
      <c r="F182" s="43">
        <v>20</v>
      </c>
      <c r="G182" s="43">
        <v>0.14000000000000001</v>
      </c>
      <c r="H182" s="43">
        <v>0.02</v>
      </c>
      <c r="I182" s="43">
        <v>0.38</v>
      </c>
      <c r="J182" s="43">
        <v>2.4</v>
      </c>
      <c r="K182" s="44" t="s">
        <v>60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17.03</v>
      </c>
      <c r="H184" s="19">
        <f t="shared" si="86"/>
        <v>13.48</v>
      </c>
      <c r="I184" s="19">
        <f t="shared" si="86"/>
        <v>67.36</v>
      </c>
      <c r="J184" s="19">
        <f t="shared" si="86"/>
        <v>463.08000000000004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480</v>
      </c>
      <c r="G195" s="32">
        <f t="shared" ref="G195" si="90">G184+G194</f>
        <v>17.03</v>
      </c>
      <c r="H195" s="32">
        <f t="shared" ref="H195" si="91">H184+H194</f>
        <v>13.48</v>
      </c>
      <c r="I195" s="32">
        <f t="shared" ref="I195" si="92">I184+I194</f>
        <v>67.36</v>
      </c>
      <c r="J195" s="32">
        <f t="shared" ref="J195:L195" si="93">J184+J194</f>
        <v>463.08000000000004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511.5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24.939500000000002</v>
      </c>
      <c r="H196" s="34">
        <f t="shared" si="94"/>
        <v>21.090499999999999</v>
      </c>
      <c r="I196" s="34">
        <f t="shared" si="94"/>
        <v>74.543499999999995</v>
      </c>
      <c r="J196" s="34">
        <f t="shared" si="94"/>
        <v>579.23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2022-05-16T14:23:56Z</dcterms:created>
  <dcterms:modified xsi:type="dcterms:W3CDTF">2025-01-21T15:21:57Z</dcterms:modified>
</cp:coreProperties>
</file>